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40" windowHeight="7185" activeTab="0"/>
  </bookViews>
  <sheets>
    <sheet name="Vodné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<sst xmlns="http://schemas.openxmlformats.org/spreadsheetml/2006/main" count="46" uniqueCount="46">
  <si>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chemikálie</t>
  </si>
  <si>
    <t>ostatní materiál</t>
  </si>
  <si>
    <t>výrobní režie</t>
  </si>
  <si>
    <t>správní režie</t>
  </si>
  <si>
    <t>voda nakoupená</t>
  </si>
  <si>
    <t>fekály</t>
  </si>
  <si>
    <t>doprava a mechanizace</t>
  </si>
  <si>
    <t>laboratoř</t>
  </si>
  <si>
    <t>ÚPLNÉ VL. NÁKLADY</t>
  </si>
  <si>
    <t>Náklady Kč/m3</t>
  </si>
  <si>
    <t>Kalkulační zisk Kč</t>
  </si>
  <si>
    <t>UVN+zisk</t>
  </si>
  <si>
    <t>CENA NAVRHOVANÁ bez DPH</t>
  </si>
  <si>
    <t xml:space="preserve">FAKTURACE m3 </t>
  </si>
  <si>
    <t>Podíl zisku v UVN v %</t>
  </si>
  <si>
    <t xml:space="preserve">si vlastník hradí sám. </t>
  </si>
  <si>
    <t>deklarujeme tak snahu o zajištění sociální únosnosti pro platbu za vodné</t>
  </si>
  <si>
    <t>FAKTURACE CELKEM bez DPH</t>
  </si>
  <si>
    <t>Případná ztráta bude hrazena z rozpočtu obce.</t>
  </si>
  <si>
    <t>surová voda</t>
  </si>
  <si>
    <t>skutečnost 2017</t>
  </si>
  <si>
    <t>Od 1.1.2019</t>
  </si>
  <si>
    <t>elektrická energie</t>
  </si>
  <si>
    <t>Materiál</t>
  </si>
  <si>
    <t>Energie</t>
  </si>
  <si>
    <t>Mzdy</t>
  </si>
  <si>
    <t>přímé mzdy</t>
  </si>
  <si>
    <t>ostat. osobní náklady</t>
  </si>
  <si>
    <t>Ostatní přímé náklady</t>
  </si>
  <si>
    <t>odpisy</t>
  </si>
  <si>
    <t>opravy infrastrukturního majetku</t>
  </si>
  <si>
    <t>Provozní náklady</t>
  </si>
  <si>
    <t>ostatní provozní náklady</t>
  </si>
  <si>
    <t>Prostředky inf. maj. tvorba za rok</t>
  </si>
  <si>
    <t>Náklady pro výpočet zisku</t>
  </si>
  <si>
    <t xml:space="preserve">Výpočet vychází z kalkulace a vývoje hospodaření v roce 2017 s tím, že se </t>
  </si>
  <si>
    <t xml:space="preserve">předpokládá snížení poplatku za surovou vodu z důvodu čerpání ze dvou zdrojů, naopak zvýšení </t>
  </si>
  <si>
    <t>el. energie</t>
  </si>
  <si>
    <t>Podíl zisku z ÚVN je 1,93 %</t>
  </si>
  <si>
    <t xml:space="preserve">Část prostředků na obnovu vodovodu je tvořena z rozpočtu obce </t>
  </si>
  <si>
    <t>Vodoměry v domácnostech jsou majetkem obce,  jejich zabudování</t>
  </si>
  <si>
    <t>Cena vodného od 1.1.2019 obec Studené</t>
  </si>
  <si>
    <t>KONEČNÁ CENA VODNÉHO od 1.1.2019                36 Kč/m3</t>
  </si>
  <si>
    <t>KALKULACE VODNÉ v Kč</t>
  </si>
  <si>
    <t xml:space="preserve">Obec Studené není plátcem DPH. </t>
  </si>
  <si>
    <t>Schváleno Zastupitelstvem obce Studené dne …………………… usnesení č. …………………..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</si>
</sst>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10"/>
      <name val="Arial Black"/>
      <family val="2"/>
    </font>
    <font>
      <sz val="14"/>
      <color indexed="10"/>
      <name val="Arial Black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color indexed="10"/>
      <name val="Arial Black"/>
      <family val="2"/>
    </font>
    <font>
      <sz val="9"/>
      <name val="Calibri"/>
      <family val="2"/>
    </font>
    <font>
      <sz val="10"/>
      <name val="Calibri"/>
      <family val="2"/>
    </font>
    <font>
      <i/>
      <u val="single"/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7" fontId="3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6" fillId="33" borderId="18" xfId="0" applyNumberFormat="1" applyFont="1" applyFill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33" borderId="19" xfId="0" applyNumberFormat="1" applyFont="1" applyFill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34" borderId="10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35" borderId="13" xfId="0" applyNumberFormat="1" applyFont="1" applyFill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7" fontId="3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5" fillId="35" borderId="13" xfId="0" applyNumberFormat="1" applyFont="1" applyFill="1" applyBorder="1" applyAlignment="1">
      <alignment horizontal="right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B50" sqref="B50"/>
    </sheetView>
  </sheetViews>
  <sheetFormatPr defaultColWidth="9.140625" defaultRowHeight="12.75"/>
  <cols>
    <col min="1" max="1" width="6.8515625" style="0" customWidth="1"/>
    <col min="2" max="2" width="29.421875" style="0" customWidth="1"/>
    <col min="3" max="3" width="18.00390625" style="27" customWidth="1"/>
    <col min="4" max="4" width="22.140625" style="27" customWidth="1"/>
  </cols>
  <sheetData>
    <row r="1" spans="1:4" ht="20.25" customHeight="1">
      <c r="A1" s="50" t="s">
        <v>41</v>
      </c>
      <c r="B1" s="51"/>
      <c r="C1" s="51"/>
      <c r="D1" s="51"/>
    </row>
    <row r="2" spans="1:4" s="2" customFormat="1" ht="23.25" thickBot="1">
      <c r="A2" s="1" t="s">
        <v>43</v>
      </c>
      <c r="B2" s="1"/>
      <c r="C2" s="28" t="s">
        <v>20</v>
      </c>
      <c r="D2" s="28" t="s">
        <v>21</v>
      </c>
    </row>
    <row r="3" spans="1:4" ht="12.75">
      <c r="A3" s="8"/>
      <c r="B3" s="11" t="s">
        <v>23</v>
      </c>
      <c r="C3" s="23"/>
      <c r="D3" s="39"/>
    </row>
    <row r="4" spans="1:4" ht="12.75">
      <c r="A4" s="9"/>
      <c r="B4" s="12" t="s">
        <v>19</v>
      </c>
      <c r="C4" s="24">
        <v>15802</v>
      </c>
      <c r="D4" s="31">
        <v>10000</v>
      </c>
    </row>
    <row r="5" spans="1:4" ht="12.75">
      <c r="A5" s="9"/>
      <c r="B5" s="12" t="s">
        <v>0</v>
      </c>
      <c r="C5" s="24">
        <v>2000</v>
      </c>
      <c r="D5" s="31">
        <v>2000</v>
      </c>
    </row>
    <row r="6" spans="1:4" ht="12.75">
      <c r="A6" s="9"/>
      <c r="B6" s="12" t="s">
        <v>1</v>
      </c>
      <c r="C6" s="24">
        <v>12500</v>
      </c>
      <c r="D6" s="31">
        <v>12000</v>
      </c>
    </row>
    <row r="7" spans="1:4" ht="12.75">
      <c r="A7" s="9"/>
      <c r="B7" s="12" t="s">
        <v>24</v>
      </c>
      <c r="C7" s="24"/>
      <c r="D7" s="31"/>
    </row>
    <row r="8" spans="1:4" ht="12.75">
      <c r="A8" s="9"/>
      <c r="B8" s="12" t="s">
        <v>22</v>
      </c>
      <c r="C8" s="24">
        <v>25500</v>
      </c>
      <c r="D8" s="31">
        <v>30000</v>
      </c>
    </row>
    <row r="9" spans="1:4" ht="12.75">
      <c r="A9" s="9"/>
      <c r="B9" s="12" t="s">
        <v>25</v>
      </c>
      <c r="C9" s="24"/>
      <c r="D9" s="31"/>
    </row>
    <row r="10" spans="1:4" ht="12.75">
      <c r="A10" s="9"/>
      <c r="B10" s="12" t="s">
        <v>26</v>
      </c>
      <c r="C10" s="24">
        <v>27600</v>
      </c>
      <c r="D10" s="31">
        <v>28000</v>
      </c>
    </row>
    <row r="11" spans="1:4" ht="12.75">
      <c r="A11" s="9"/>
      <c r="B11" s="12" t="s">
        <v>27</v>
      </c>
      <c r="C11" s="25"/>
      <c r="D11" s="31"/>
    </row>
    <row r="12" spans="1:4" ht="12.75">
      <c r="A12" s="9"/>
      <c r="B12" s="12" t="s">
        <v>28</v>
      </c>
      <c r="C12" s="25"/>
      <c r="D12" s="40"/>
    </row>
    <row r="13" spans="1:4" ht="12.75">
      <c r="A13" s="9"/>
      <c r="B13" s="12" t="s">
        <v>29</v>
      </c>
      <c r="C13" s="24"/>
      <c r="D13" s="31"/>
    </row>
    <row r="14" spans="1:4" ht="12.75">
      <c r="A14" s="9"/>
      <c r="B14" s="12" t="s">
        <v>30</v>
      </c>
      <c r="C14" s="24">
        <v>18560</v>
      </c>
      <c r="D14" s="31">
        <v>20000</v>
      </c>
    </row>
    <row r="15" spans="1:4" ht="12.75">
      <c r="A15" s="9"/>
      <c r="B15" s="12" t="s">
        <v>33</v>
      </c>
      <c r="C15" s="25"/>
      <c r="D15" s="31">
        <v>90000</v>
      </c>
    </row>
    <row r="16" spans="1:4" ht="12.75">
      <c r="A16" s="9"/>
      <c r="B16" s="12"/>
      <c r="C16" s="24"/>
      <c r="D16" s="31"/>
    </row>
    <row r="17" spans="1:4" ht="12.75">
      <c r="A17" s="9"/>
      <c r="B17" s="12" t="s">
        <v>31</v>
      </c>
      <c r="C17" s="24"/>
      <c r="D17" s="31"/>
    </row>
    <row r="18" spans="1:4" ht="12.75">
      <c r="A18" s="9"/>
      <c r="B18" s="12" t="s">
        <v>32</v>
      </c>
      <c r="C18" s="24">
        <v>22500</v>
      </c>
      <c r="D18" s="31">
        <v>25000</v>
      </c>
    </row>
    <row r="19" spans="1:4" ht="12.75">
      <c r="A19" s="10"/>
      <c r="B19" s="12" t="s">
        <v>2</v>
      </c>
      <c r="C19" s="24"/>
      <c r="D19" s="31"/>
    </row>
    <row r="20" spans="1:4" ht="12.75">
      <c r="A20" s="10"/>
      <c r="B20" s="12" t="s">
        <v>3</v>
      </c>
      <c r="C20" s="24">
        <v>5500</v>
      </c>
      <c r="D20" s="40">
        <v>5500</v>
      </c>
    </row>
    <row r="21" spans="1:4" ht="12.75">
      <c r="A21" s="10"/>
      <c r="B21" s="12" t="s">
        <v>4</v>
      </c>
      <c r="C21" s="24"/>
      <c r="D21" s="40"/>
    </row>
    <row r="22" spans="1:4" ht="12.75">
      <c r="A22" s="9"/>
      <c r="B22" s="12" t="s">
        <v>5</v>
      </c>
      <c r="C22" s="24"/>
      <c r="D22" s="31"/>
    </row>
    <row r="23" spans="1:4" ht="14.25">
      <c r="A23" s="4"/>
      <c r="B23" s="12" t="s">
        <v>6</v>
      </c>
      <c r="C23" s="25"/>
      <c r="D23" s="31"/>
    </row>
    <row r="24" spans="1:4" ht="15" thickBot="1">
      <c r="A24" s="5"/>
      <c r="B24" s="13" t="s">
        <v>7</v>
      </c>
      <c r="C24" s="26"/>
      <c r="D24" s="33"/>
    </row>
    <row r="25" spans="1:4" ht="14.25">
      <c r="A25" s="6"/>
      <c r="B25" s="14" t="s">
        <v>8</v>
      </c>
      <c r="C25" s="34">
        <f>SUM(C3:C24)</f>
        <v>129962</v>
      </c>
      <c r="D25" s="34">
        <f>SUM(D3:D24)</f>
        <v>222500</v>
      </c>
    </row>
    <row r="26" spans="1:4" ht="14.25">
      <c r="A26" s="4"/>
      <c r="B26" s="15" t="s">
        <v>34</v>
      </c>
      <c r="C26" s="24">
        <v>129962</v>
      </c>
      <c r="D26" s="31">
        <v>222500</v>
      </c>
    </row>
    <row r="27" spans="1:4" ht="14.25">
      <c r="A27" s="4"/>
      <c r="B27" s="15" t="s">
        <v>13</v>
      </c>
      <c r="C27" s="25">
        <v>6323</v>
      </c>
      <c r="D27" s="31">
        <v>6300</v>
      </c>
    </row>
    <row r="28" spans="1:4" ht="15" thickBot="1">
      <c r="A28" s="5"/>
      <c r="B28" s="16" t="s">
        <v>9</v>
      </c>
      <c r="C28" s="36">
        <f>C25/C27</f>
        <v>20.553851020085403</v>
      </c>
      <c r="D28" s="36">
        <f>D25/D27</f>
        <v>35.317460317460316</v>
      </c>
    </row>
    <row r="29" spans="1:4" ht="14.25">
      <c r="A29" s="6"/>
      <c r="B29" s="17" t="s">
        <v>14</v>
      </c>
      <c r="C29" s="38">
        <f>C30/C25*100</f>
        <v>16.76643942075376</v>
      </c>
      <c r="D29" s="38">
        <f>D30/D25*100</f>
        <v>1.9325842696629212</v>
      </c>
    </row>
    <row r="30" spans="1:4" ht="14.25">
      <c r="A30" s="4"/>
      <c r="B30" s="12" t="s">
        <v>10</v>
      </c>
      <c r="C30" s="24">
        <v>21790</v>
      </c>
      <c r="D30" s="32">
        <v>4300</v>
      </c>
    </row>
    <row r="31" spans="1:4" ht="15" thickBot="1">
      <c r="A31" s="5"/>
      <c r="B31" s="13" t="s">
        <v>11</v>
      </c>
      <c r="C31" s="35">
        <f>C30+C25</f>
        <v>151752</v>
      </c>
      <c r="D31" s="35">
        <f>D30+D25</f>
        <v>226800</v>
      </c>
    </row>
    <row r="32" spans="1:4" ht="15" thickBot="1">
      <c r="A32" s="7"/>
      <c r="B32" s="18" t="s">
        <v>12</v>
      </c>
      <c r="C32" s="37">
        <v>24</v>
      </c>
      <c r="D32" s="49">
        <f>D31/D27</f>
        <v>36</v>
      </c>
    </row>
    <row r="33" spans="1:4" ht="15" thickBot="1">
      <c r="A33" s="7"/>
      <c r="B33" s="18" t="s">
        <v>17</v>
      </c>
      <c r="C33" s="37">
        <v>151752</v>
      </c>
      <c r="D33" s="37">
        <v>226800</v>
      </c>
    </row>
    <row r="34" spans="1:4" ht="14.25">
      <c r="A34" s="41"/>
      <c r="B34" s="19"/>
      <c r="C34" s="42"/>
      <c r="D34" s="42"/>
    </row>
    <row r="35" spans="1:4" ht="19.5">
      <c r="A35" s="1" t="s">
        <v>42</v>
      </c>
      <c r="B35" s="1"/>
      <c r="C35" s="28"/>
      <c r="D35" s="28"/>
    </row>
    <row r="36" spans="1:4" s="21" customFormat="1" ht="12">
      <c r="A36" s="43" t="s">
        <v>44</v>
      </c>
      <c r="B36" s="20"/>
      <c r="C36" s="29"/>
      <c r="D36" s="30"/>
    </row>
    <row r="37" spans="1:5" ht="12.75">
      <c r="A37" s="43" t="s">
        <v>35</v>
      </c>
      <c r="B37" s="44"/>
      <c r="E37" s="45"/>
    </row>
    <row r="38" spans="1:5" ht="12.75">
      <c r="A38" s="46" t="s">
        <v>36</v>
      </c>
      <c r="B38" s="44"/>
      <c r="E38" s="45"/>
    </row>
    <row r="39" spans="1:5" ht="12.75">
      <c r="A39" s="46" t="s">
        <v>37</v>
      </c>
      <c r="B39" s="44"/>
      <c r="E39" s="45"/>
    </row>
    <row r="40" spans="1:5" ht="12.75">
      <c r="A40" s="46" t="s">
        <v>39</v>
      </c>
      <c r="B40" s="44"/>
      <c r="E40" s="45"/>
    </row>
    <row r="41" spans="1:5" ht="12.75">
      <c r="A41" s="43" t="s">
        <v>40</v>
      </c>
      <c r="B41" s="43"/>
      <c r="E41" s="45"/>
    </row>
    <row r="42" spans="1:5" ht="12.75">
      <c r="A42" s="43" t="s">
        <v>15</v>
      </c>
      <c r="B42" s="43"/>
      <c r="E42" s="45"/>
    </row>
    <row r="43" spans="1:5" ht="12.75">
      <c r="A43" s="43"/>
      <c r="B43" s="43"/>
      <c r="E43" s="45"/>
    </row>
    <row r="44" spans="1:5" ht="12.75">
      <c r="A44" s="43" t="s">
        <v>38</v>
      </c>
      <c r="B44" s="47"/>
      <c r="E44" s="45"/>
    </row>
    <row r="45" spans="1:5" ht="12.75">
      <c r="A45" s="43" t="s">
        <v>16</v>
      </c>
      <c r="B45" s="47"/>
      <c r="E45" s="45"/>
    </row>
    <row r="46" spans="1:5" ht="12.75">
      <c r="A46" s="43" t="s">
        <v>18</v>
      </c>
      <c r="B46" s="48"/>
      <c r="E46" s="45"/>
    </row>
    <row r="47" spans="1:5" ht="12.75">
      <c r="A47" s="48" t="s">
        <v>45</v>
      </c>
      <c r="B47" s="48"/>
      <c r="E47" s="45"/>
    </row>
    <row r="48" spans="1:5" ht="12.75">
      <c r="A48" s="48"/>
      <c r="B48" s="48"/>
      <c r="E48" s="45"/>
    </row>
    <row r="49" spans="1:4" s="22" customFormat="1" ht="12.75">
      <c r="A49" s="43"/>
      <c r="B49" s="43"/>
      <c r="C49" s="30"/>
      <c r="D49" s="30"/>
    </row>
    <row r="50" spans="1:5" ht="12.75">
      <c r="A50" s="48"/>
      <c r="B50" s="48"/>
      <c r="E50" s="45"/>
    </row>
    <row r="51" spans="1:5" ht="12.75">
      <c r="A51" s="48"/>
      <c r="B51" s="48"/>
      <c r="E51" s="45"/>
    </row>
    <row r="52" spans="1:5" ht="12.75">
      <c r="A52" s="48"/>
      <c r="B52" s="48"/>
      <c r="E52" s="45"/>
    </row>
    <row r="53" spans="1:2" ht="12.75">
      <c r="A53" s="3"/>
      <c r="B53" s="3"/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PC</cp:lastModifiedBy>
  <cp:lastPrinted>2018-11-20T10:34:51Z</cp:lastPrinted>
  <dcterms:created xsi:type="dcterms:W3CDTF">2006-01-09T09:52:38Z</dcterms:created>
  <dcterms:modified xsi:type="dcterms:W3CDTF">2018-11-20T10:35:04Z</dcterms:modified>
  <cp:category/>
  <cp:version/>
  <cp:contentType/>
  <cp:contentStatus/>
</cp:coreProperties>
</file>