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Výdaje" sheetId="1" r:id="rId1"/>
    <sheet name="Příjmy" sheetId="2" r:id="rId2"/>
    <sheet name="List2" sheetId="3" r:id="rId3"/>
    <sheet name="List3" sheetId="4" r:id="rId4"/>
  </sheets>
  <definedNames>
    <definedName name="_Hlk34325652" localSheetId="1">'Příjmy'!#REF!</definedName>
  </definedNames>
  <calcPr fullCalcOnLoad="1"/>
</workbook>
</file>

<file path=xl/sharedStrings.xml><?xml version="1.0" encoding="utf-8"?>
<sst xmlns="http://schemas.openxmlformats.org/spreadsheetml/2006/main" count="77" uniqueCount="77">
  <si>
    <t>Výdajová část: (v Kč)</t>
  </si>
  <si>
    <t>Příjmová část: (v Kč)</t>
  </si>
  <si>
    <t>Daně</t>
  </si>
  <si>
    <t>Daň z příjmu fyz.osob ze záv.čin. (2612, 4634)</t>
  </si>
  <si>
    <t>Daň z příjmu fyzických osob (1660)</t>
  </si>
  <si>
    <t>Daň z příjmu práv. osob (641)</t>
  </si>
  <si>
    <t>Daň z přidané hodnoty (1679)</t>
  </si>
  <si>
    <t>Daň z nemovitosti (633)</t>
  </si>
  <si>
    <t>Poplatek za komunální odpad</t>
  </si>
  <si>
    <t>Vodné od obyvatelstva</t>
  </si>
  <si>
    <t>Poplatek ze psů</t>
  </si>
  <si>
    <t>Neinv.příj.a dotace z SR</t>
  </si>
  <si>
    <t>Správní poplatky</t>
  </si>
  <si>
    <t>Ostatní nezdan.příjmy</t>
  </si>
  <si>
    <t>Sběr a svoz ostatních odpadů</t>
  </si>
  <si>
    <t>Celkem</t>
  </si>
  <si>
    <t>Příjmy z pronájmu (Podskalák, KD)</t>
  </si>
  <si>
    <t>Ostatní příjmy</t>
  </si>
  <si>
    <t>Celkem výdaje</t>
  </si>
  <si>
    <t>Celkem příjmy</t>
  </si>
  <si>
    <t>Daň z příjmu fyz.osob ze sam.činnosti (1628, 1652)</t>
  </si>
  <si>
    <t>Z přebytku hospodaření z minulých let</t>
  </si>
  <si>
    <t>Nájem pozemků</t>
  </si>
  <si>
    <t xml:space="preserve">Vodné - ost. příjmy  </t>
  </si>
  <si>
    <t>Prodej pozemků</t>
  </si>
  <si>
    <t>Ostatní příjmy z vlastní činnosti - dřevo</t>
  </si>
  <si>
    <t>Ostatní příjmy z předch. let - vratka za vodu</t>
  </si>
  <si>
    <t>Neinv. dotace volby</t>
  </si>
  <si>
    <t xml:space="preserve">Stav </t>
  </si>
  <si>
    <t>Daň z příjmů právnických osob za obce</t>
  </si>
  <si>
    <t xml:space="preserve">Závazný ukazatel pro plnění rozpočtu na straně výdajové je paragraf.  </t>
  </si>
  <si>
    <t>Daň z hazardních her</t>
  </si>
  <si>
    <t>Vratka energie (voda)</t>
  </si>
  <si>
    <t>Ostatní správa ve vod. hosp.</t>
  </si>
  <si>
    <t>Vratka energie (domy)</t>
  </si>
  <si>
    <t>Vratka energie (veř. osv.)</t>
  </si>
  <si>
    <t>Pohřebnictví - pronájem hrobů</t>
  </si>
  <si>
    <t>Ost. Příjmy z vlastní činnosti</t>
  </si>
  <si>
    <t>Příjmy z prodeje akcií</t>
  </si>
  <si>
    <t>Invest. Přijaté dotace od krajů</t>
  </si>
  <si>
    <t>Odvody za odnětí zemědělské půdy</t>
  </si>
  <si>
    <t>Příjmy z pronájmu pozemků</t>
  </si>
  <si>
    <t>Přijaté nekapitálové příspěvky a náhrady</t>
  </si>
  <si>
    <t>účtu k 31.12.2019</t>
  </si>
  <si>
    <t xml:space="preserve">1032 Podpora ostatních prokčních činností </t>
  </si>
  <si>
    <t>2212 Silnice</t>
  </si>
  <si>
    <t>2221 Provoz veřejné silniční dopravy</t>
  </si>
  <si>
    <t>2310 Pitná voda</t>
  </si>
  <si>
    <t>3231 Základní umělecká škola</t>
  </si>
  <si>
    <t>3314 Činnosti knihovnické</t>
  </si>
  <si>
    <t>3319 Ostatní záležitosti kultury (oslavy 350 let obce)</t>
  </si>
  <si>
    <t>3326 Místní kulturní, národní a historické povědomí</t>
  </si>
  <si>
    <t>3392 Zájmová činnost v kultuře- kulturní domy</t>
  </si>
  <si>
    <t>3399 Ost. záležitosti kultury, církví</t>
  </si>
  <si>
    <t>3412 Sportovní zařízení v majetku obce</t>
  </si>
  <si>
    <t>3419 Ostatní sportovní činnost</t>
  </si>
  <si>
    <t>3421 Využití volného času mládeže</t>
  </si>
  <si>
    <t>3631 Osvětlení</t>
  </si>
  <si>
    <t>3632 Pohřebnictví</t>
  </si>
  <si>
    <t>3639 Územní rozvoj jinde nezařazený</t>
  </si>
  <si>
    <t>3722 Sběr a svoz kom. odpadu</t>
  </si>
  <si>
    <t>3739 Ochrana půdy a spodních vod</t>
  </si>
  <si>
    <t xml:space="preserve">3745 Péče o vzhled obcí a veř.  zeleň      </t>
  </si>
  <si>
    <t>5212 Ochrana obyvatelstva</t>
  </si>
  <si>
    <t>5274 Podpora krizového řízení</t>
  </si>
  <si>
    <t>5512 PO- dobrovolná část</t>
  </si>
  <si>
    <t>6112 Místní zastupitelské orgány</t>
  </si>
  <si>
    <t xml:space="preserve">6117 Volby </t>
  </si>
  <si>
    <t>6171 Činnost místní správy</t>
  </si>
  <si>
    <t>6310 Obec. příjmy a výdaje z fin. operací</t>
  </si>
  <si>
    <t>6320 Pojištění funkčně nespecifikované</t>
  </si>
  <si>
    <t>6399 Ostatní finanční operace</t>
  </si>
  <si>
    <t>6402 Finanční vypořádání min. let</t>
  </si>
  <si>
    <t xml:space="preserve"> Rozpočtet na rok 2020</t>
  </si>
  <si>
    <t>Rozpočet na rok 2020</t>
  </si>
  <si>
    <t>Rozpočet byl schálen dne 5. 3. 2020 číslo usnesení 4/2020</t>
  </si>
  <si>
    <r>
      <t xml:space="preserve"> </t>
    </r>
    <r>
      <rPr>
        <b/>
        <sz val="12"/>
        <rFont val="Times New Roman"/>
        <family val="1"/>
      </rPr>
      <t>Zastupitelstvo obce Studené schvaluje rozpočet na rok 2020 dle „Návrhu rozpočtu na rok 2020“ a pozměňujících návrhů, rozpočet na rok 2020 se schvaluje jako schodkový,  závazný ukazatel pro plnění rozpočtu na straně výdajové je paragraf, schvaluje kompetence starostovi schválit rozpočtová opatření v průběhu roku do výše 50 000 Kč na straně výdajové na paragraf s podmínkou, že skutečný schodek hospodaření nepřekročí schodek schválený rozpočtem.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</si>
</sst>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46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3">
      <selection activeCell="C42" sqref="C42"/>
    </sheetView>
  </sheetViews>
  <sheetFormatPr defaultColWidth="9.140625" defaultRowHeight="12.75"/>
  <cols>
    <col min="1" max="1" width="5.28125" style="0" customWidth="1"/>
    <col min="2" max="2" width="5.7109375" style="5" customWidth="1"/>
    <col min="3" max="3" width="43.28125" style="0" customWidth="1"/>
    <col min="4" max="4" width="10.00390625" style="0" customWidth="1"/>
  </cols>
  <sheetData>
    <row r="2" spans="1:4" s="11" customFormat="1" ht="18" customHeight="1">
      <c r="A2" s="29" t="s">
        <v>73</v>
      </c>
      <c r="B2" s="29"/>
      <c r="C2" s="29"/>
      <c r="D2" s="29"/>
    </row>
    <row r="3" ht="17.25" customHeight="1"/>
    <row r="4" spans="1:3" ht="15">
      <c r="A4" s="25" t="s">
        <v>0</v>
      </c>
      <c r="B4" s="25"/>
      <c r="C4" s="25"/>
    </row>
    <row r="5" spans="1:4" ht="15">
      <c r="A5" s="3"/>
      <c r="B5" s="6"/>
      <c r="C5" s="3"/>
      <c r="D5" s="5"/>
    </row>
    <row r="6" spans="1:4" ht="12.75">
      <c r="A6" s="26" t="s">
        <v>44</v>
      </c>
      <c r="B6" s="27"/>
      <c r="C6" s="27"/>
      <c r="D6" s="13">
        <v>5000</v>
      </c>
    </row>
    <row r="7" spans="1:4" ht="12.75">
      <c r="A7" s="26" t="s">
        <v>45</v>
      </c>
      <c r="B7" s="27"/>
      <c r="C7" s="27"/>
      <c r="D7" s="13">
        <v>110000</v>
      </c>
    </row>
    <row r="8" spans="1:4" ht="12.75">
      <c r="A8" s="26" t="s">
        <v>46</v>
      </c>
      <c r="B8" s="27"/>
      <c r="C8" s="27"/>
      <c r="D8" s="13">
        <v>36000</v>
      </c>
    </row>
    <row r="9" spans="1:4" ht="12.75">
      <c r="A9" s="26" t="s">
        <v>47</v>
      </c>
      <c r="B9" s="27"/>
      <c r="C9" s="27"/>
      <c r="D9" s="13">
        <v>173000</v>
      </c>
    </row>
    <row r="10" spans="1:4" ht="12.75">
      <c r="A10" s="26" t="s">
        <v>48</v>
      </c>
      <c r="B10" s="27"/>
      <c r="C10" s="27"/>
      <c r="D10" s="13">
        <v>7000</v>
      </c>
    </row>
    <row r="11" spans="1:4" ht="12.75">
      <c r="A11" s="26" t="s">
        <v>49</v>
      </c>
      <c r="B11" s="27"/>
      <c r="C11" s="27"/>
      <c r="D11" s="13">
        <v>63000</v>
      </c>
    </row>
    <row r="12" spans="1:4" ht="12.75">
      <c r="A12" s="26" t="s">
        <v>50</v>
      </c>
      <c r="B12" s="27"/>
      <c r="C12" s="27"/>
      <c r="D12" s="13">
        <v>217000</v>
      </c>
    </row>
    <row r="13" spans="1:4" ht="12.75">
      <c r="A13" s="28" t="s">
        <v>51</v>
      </c>
      <c r="B13" s="28"/>
      <c r="C13" s="28"/>
      <c r="D13" s="13">
        <v>83000</v>
      </c>
    </row>
    <row r="14" spans="1:4" ht="12.75">
      <c r="A14" s="26" t="s">
        <v>52</v>
      </c>
      <c r="B14" s="27"/>
      <c r="C14" s="27"/>
      <c r="D14" s="13">
        <v>1130000</v>
      </c>
    </row>
    <row r="15" spans="1:4" ht="12.75">
      <c r="A15" s="1" t="s">
        <v>53</v>
      </c>
      <c r="B15" s="7"/>
      <c r="C15" s="1"/>
      <c r="D15" s="13">
        <v>30000</v>
      </c>
    </row>
    <row r="16" spans="1:4" ht="12.75">
      <c r="A16" s="1" t="s">
        <v>54</v>
      </c>
      <c r="B16" s="7"/>
      <c r="C16" s="1"/>
      <c r="D16" s="13">
        <v>40000</v>
      </c>
    </row>
    <row r="17" spans="1:4" ht="12.75">
      <c r="A17" s="1" t="s">
        <v>55</v>
      </c>
      <c r="B17" s="7"/>
      <c r="C17" s="1"/>
      <c r="D17" s="13">
        <v>65000</v>
      </c>
    </row>
    <row r="18" spans="1:4" ht="12.75">
      <c r="A18" s="1" t="s">
        <v>56</v>
      </c>
      <c r="D18" s="13">
        <v>646000</v>
      </c>
    </row>
    <row r="19" spans="1:4" ht="12.75">
      <c r="A19" s="26" t="s">
        <v>57</v>
      </c>
      <c r="B19" s="27"/>
      <c r="C19" s="27"/>
      <c r="D19" s="13">
        <v>23000</v>
      </c>
    </row>
    <row r="20" spans="1:4" ht="12.75">
      <c r="A20" s="26" t="s">
        <v>58</v>
      </c>
      <c r="B20" s="27"/>
      <c r="C20" s="27"/>
      <c r="D20" s="13">
        <v>25000</v>
      </c>
    </row>
    <row r="21" spans="1:4" ht="12.75">
      <c r="A21" s="1" t="s">
        <v>59</v>
      </c>
      <c r="B21" s="7"/>
      <c r="C21" s="1"/>
      <c r="D21" s="13">
        <v>77000</v>
      </c>
    </row>
    <row r="22" spans="1:4" ht="12.75">
      <c r="A22" s="26" t="s">
        <v>60</v>
      </c>
      <c r="B22" s="27"/>
      <c r="C22" s="27"/>
      <c r="D22" s="13">
        <v>160000</v>
      </c>
    </row>
    <row r="23" spans="1:4" ht="12.75">
      <c r="A23" s="28" t="s">
        <v>61</v>
      </c>
      <c r="B23" s="28"/>
      <c r="C23" s="28"/>
      <c r="D23" s="13">
        <v>20000</v>
      </c>
    </row>
    <row r="24" spans="1:4" ht="12.75">
      <c r="A24" s="26" t="s">
        <v>62</v>
      </c>
      <c r="B24" s="26"/>
      <c r="C24" s="26"/>
      <c r="D24" s="13">
        <v>53000</v>
      </c>
    </row>
    <row r="25" spans="1:4" ht="12.75">
      <c r="A25" s="26" t="s">
        <v>63</v>
      </c>
      <c r="B25" s="27"/>
      <c r="C25" s="27"/>
      <c r="D25" s="13">
        <v>3000</v>
      </c>
    </row>
    <row r="26" spans="1:4" ht="12.75">
      <c r="A26" s="26" t="s">
        <v>64</v>
      </c>
      <c r="B26" s="27"/>
      <c r="C26" s="27"/>
      <c r="D26" s="13">
        <v>5000</v>
      </c>
    </row>
    <row r="27" spans="1:4" ht="12.75">
      <c r="A27" s="26" t="s">
        <v>65</v>
      </c>
      <c r="B27" s="27"/>
      <c r="C27" s="27"/>
      <c r="D27" s="13">
        <v>30000</v>
      </c>
    </row>
    <row r="28" spans="1:4" ht="12.75">
      <c r="A28" s="1" t="s">
        <v>66</v>
      </c>
      <c r="D28" s="14">
        <v>346000</v>
      </c>
    </row>
    <row r="29" spans="1:4" ht="12.75">
      <c r="A29" s="1" t="s">
        <v>67</v>
      </c>
      <c r="D29" s="14">
        <v>0</v>
      </c>
    </row>
    <row r="30" spans="1:4" ht="12.75">
      <c r="A30" s="1" t="s">
        <v>68</v>
      </c>
      <c r="D30" s="13">
        <v>156000</v>
      </c>
    </row>
    <row r="31" spans="1:4" ht="12.75">
      <c r="A31" s="1" t="s">
        <v>69</v>
      </c>
      <c r="D31" s="13">
        <v>5500</v>
      </c>
    </row>
    <row r="32" spans="1:4" ht="12.75">
      <c r="A32" s="1" t="s">
        <v>70</v>
      </c>
      <c r="B32" s="7"/>
      <c r="C32" s="1"/>
      <c r="D32" s="14">
        <v>19000</v>
      </c>
    </row>
    <row r="33" spans="1:4" ht="12.75">
      <c r="A33" s="1" t="s">
        <v>71</v>
      </c>
      <c r="D33" s="13">
        <v>20000</v>
      </c>
    </row>
    <row r="34" spans="1:4" ht="12.75">
      <c r="A34" s="1" t="s">
        <v>72</v>
      </c>
      <c r="D34" s="13">
        <v>18200</v>
      </c>
    </row>
    <row r="35" spans="1:4" ht="12.75">
      <c r="A35" s="8" t="s">
        <v>15</v>
      </c>
      <c r="D35" s="13">
        <f>SUM(D6:D34)</f>
        <v>3565700</v>
      </c>
    </row>
    <row r="36" ht="12.75">
      <c r="D36" s="10"/>
    </row>
    <row r="38" spans="1:8" ht="12.75">
      <c r="A38" s="24" t="s">
        <v>30</v>
      </c>
      <c r="B38" s="24"/>
      <c r="C38" s="24"/>
      <c r="D38" s="24"/>
      <c r="H38" s="10"/>
    </row>
  </sheetData>
  <sheetProtection/>
  <mergeCells count="20">
    <mergeCell ref="A23:C23"/>
    <mergeCell ref="A2:D2"/>
    <mergeCell ref="A27:C27"/>
    <mergeCell ref="A10:C10"/>
    <mergeCell ref="A22:C22"/>
    <mergeCell ref="A24:C24"/>
    <mergeCell ref="A14:C14"/>
    <mergeCell ref="A25:C25"/>
    <mergeCell ref="A26:C26"/>
    <mergeCell ref="A6:C6"/>
    <mergeCell ref="A38:D38"/>
    <mergeCell ref="A4:C4"/>
    <mergeCell ref="A19:C19"/>
    <mergeCell ref="A20:C20"/>
    <mergeCell ref="A7:C7"/>
    <mergeCell ref="A8:C8"/>
    <mergeCell ref="A9:C9"/>
    <mergeCell ref="A12:C12"/>
    <mergeCell ref="A11:C11"/>
    <mergeCell ref="A13:C1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40">
      <selection activeCell="C52" sqref="C52"/>
    </sheetView>
  </sheetViews>
  <sheetFormatPr defaultColWidth="9.140625" defaultRowHeight="12.75"/>
  <cols>
    <col min="1" max="1" width="5.57421875" style="4" customWidth="1"/>
    <col min="2" max="2" width="5.7109375" style="5" customWidth="1"/>
    <col min="3" max="3" width="43.28125" style="0" customWidth="1"/>
    <col min="4" max="4" width="10.00390625" style="0" customWidth="1"/>
  </cols>
  <sheetData>
    <row r="2" spans="1:4" s="2" customFormat="1" ht="21">
      <c r="A2" s="29" t="s">
        <v>74</v>
      </c>
      <c r="B2" s="29"/>
      <c r="C2" s="29"/>
      <c r="D2" s="29"/>
    </row>
    <row r="3" ht="15" customHeight="1"/>
    <row r="4" spans="1:2" ht="15">
      <c r="A4" s="3" t="s">
        <v>1</v>
      </c>
      <c r="B4" s="3"/>
    </row>
    <row r="5" spans="1:2" ht="15">
      <c r="A5" s="3"/>
      <c r="B5" s="3"/>
    </row>
    <row r="6" spans="1:4" s="21" customFormat="1" ht="12.75">
      <c r="A6" s="19"/>
      <c r="B6" s="20">
        <v>1111</v>
      </c>
      <c r="C6" s="21" t="s">
        <v>3</v>
      </c>
      <c r="D6" s="22">
        <v>650000</v>
      </c>
    </row>
    <row r="7" spans="2:4" ht="12.75">
      <c r="B7" s="5">
        <v>1112</v>
      </c>
      <c r="C7" t="s">
        <v>20</v>
      </c>
      <c r="D7" s="9">
        <v>15700</v>
      </c>
    </row>
    <row r="8" spans="2:4" ht="12.75">
      <c r="B8" s="5">
        <v>1113</v>
      </c>
      <c r="C8" t="s">
        <v>4</v>
      </c>
      <c r="D8" s="9">
        <v>57800</v>
      </c>
    </row>
    <row r="9" spans="2:4" ht="12.75">
      <c r="B9" s="5">
        <v>1121</v>
      </c>
      <c r="C9" t="s">
        <v>5</v>
      </c>
      <c r="D9" s="9">
        <v>582000</v>
      </c>
    </row>
    <row r="10" spans="1:4" s="21" customFormat="1" ht="12.75">
      <c r="A10" s="23"/>
      <c r="B10" s="20">
        <v>1122</v>
      </c>
      <c r="C10" s="18" t="s">
        <v>29</v>
      </c>
      <c r="D10" s="22">
        <v>20000</v>
      </c>
    </row>
    <row r="11" spans="2:4" ht="12.75">
      <c r="B11" s="5">
        <v>1211</v>
      </c>
      <c r="C11" t="s">
        <v>6</v>
      </c>
      <c r="D11" s="9">
        <v>1280000</v>
      </c>
    </row>
    <row r="12" spans="1:4" s="21" customFormat="1" ht="12.75">
      <c r="A12" s="23"/>
      <c r="B12" s="20">
        <v>1381</v>
      </c>
      <c r="C12" s="18" t="s">
        <v>31</v>
      </c>
      <c r="D12" s="22">
        <v>15000</v>
      </c>
    </row>
    <row r="13" spans="1:4" s="21" customFormat="1" ht="12.75">
      <c r="A13" s="23"/>
      <c r="B13" s="20">
        <v>1511</v>
      </c>
      <c r="C13" s="21" t="s">
        <v>7</v>
      </c>
      <c r="D13" s="22">
        <v>140000</v>
      </c>
    </row>
    <row r="14" spans="1:4" ht="12.75">
      <c r="A14" s="8" t="s">
        <v>2</v>
      </c>
      <c r="D14" s="13">
        <f>SUM(D6:D13)</f>
        <v>2760500</v>
      </c>
    </row>
    <row r="15" spans="1:4" ht="12.75">
      <c r="A15" s="8"/>
      <c r="B15" s="5">
        <v>1334</v>
      </c>
      <c r="C15" s="15" t="s">
        <v>40</v>
      </c>
      <c r="D15" s="13"/>
    </row>
    <row r="16" spans="2:4" ht="12.75">
      <c r="B16" s="5">
        <v>1340</v>
      </c>
      <c r="C16" t="s">
        <v>8</v>
      </c>
      <c r="D16" s="9">
        <v>86400</v>
      </c>
    </row>
    <row r="17" spans="2:4" ht="12.75">
      <c r="B17" s="5">
        <v>1341</v>
      </c>
      <c r="C17" t="s">
        <v>10</v>
      </c>
      <c r="D17" s="9">
        <v>2300</v>
      </c>
    </row>
    <row r="18" spans="2:4" ht="12.75">
      <c r="B18" s="5">
        <v>1361</v>
      </c>
      <c r="C18" t="s">
        <v>12</v>
      </c>
      <c r="D18" s="9">
        <v>500</v>
      </c>
    </row>
    <row r="19" spans="2:4" ht="12.75">
      <c r="B19" s="5">
        <v>4111</v>
      </c>
      <c r="C19" s="15" t="s">
        <v>27</v>
      </c>
      <c r="D19" s="9"/>
    </row>
    <row r="20" spans="2:4" ht="12.75">
      <c r="B20" s="5">
        <v>4112</v>
      </c>
      <c r="C20" t="s">
        <v>11</v>
      </c>
      <c r="D20" s="9">
        <v>68100</v>
      </c>
    </row>
    <row r="21" spans="2:4" ht="12.75">
      <c r="B21" s="5">
        <v>4222</v>
      </c>
      <c r="C21" s="15" t="s">
        <v>39</v>
      </c>
      <c r="D21" s="9"/>
    </row>
    <row r="22" spans="1:4" ht="12.75">
      <c r="A22" s="4">
        <v>1032</v>
      </c>
      <c r="B22" s="5">
        <v>2119</v>
      </c>
      <c r="C22" t="s">
        <v>25</v>
      </c>
      <c r="D22" s="9">
        <v>20000</v>
      </c>
    </row>
    <row r="23" spans="1:4" ht="12.75">
      <c r="A23" s="4">
        <v>2310</v>
      </c>
      <c r="B23" s="5">
        <v>2111</v>
      </c>
      <c r="C23" t="s">
        <v>9</v>
      </c>
      <c r="D23" s="9">
        <v>240000</v>
      </c>
    </row>
    <row r="24" spans="1:4" ht="12.75">
      <c r="A24" s="4">
        <v>2310</v>
      </c>
      <c r="B24" s="5">
        <v>2119</v>
      </c>
      <c r="C24" t="s">
        <v>23</v>
      </c>
      <c r="D24" s="9">
        <v>25000</v>
      </c>
    </row>
    <row r="25" spans="1:4" ht="12.75">
      <c r="A25" s="4">
        <v>2310</v>
      </c>
      <c r="B25" s="5">
        <v>2324</v>
      </c>
      <c r="C25" t="s">
        <v>32</v>
      </c>
      <c r="D25" s="9"/>
    </row>
    <row r="26" spans="1:4" ht="12.75">
      <c r="A26" s="4">
        <v>2369</v>
      </c>
      <c r="B26" s="5">
        <v>2212</v>
      </c>
      <c r="C26" t="s">
        <v>33</v>
      </c>
      <c r="D26" s="9"/>
    </row>
    <row r="27" spans="1:4" ht="12.75">
      <c r="A27" s="4">
        <v>3392</v>
      </c>
      <c r="B27" s="5">
        <v>2324</v>
      </c>
      <c r="C27" t="s">
        <v>34</v>
      </c>
      <c r="D27" s="16"/>
    </row>
    <row r="28" spans="1:4" ht="12.75">
      <c r="A28" s="4">
        <v>3613</v>
      </c>
      <c r="B28" s="5">
        <v>2132</v>
      </c>
      <c r="C28" t="s">
        <v>16</v>
      </c>
      <c r="D28" s="9">
        <v>40000</v>
      </c>
    </row>
    <row r="29" spans="1:4" ht="12.75">
      <c r="A29" s="4">
        <v>3631</v>
      </c>
      <c r="B29" s="5">
        <v>2324</v>
      </c>
      <c r="C29" t="s">
        <v>35</v>
      </c>
      <c r="D29" s="16"/>
    </row>
    <row r="30" spans="1:4" ht="12.75">
      <c r="A30" s="4">
        <v>3632</v>
      </c>
      <c r="B30" s="5">
        <v>2111</v>
      </c>
      <c r="C30" t="s">
        <v>36</v>
      </c>
      <c r="D30" s="9"/>
    </row>
    <row r="31" spans="1:4" ht="12.75">
      <c r="A31" s="4">
        <v>3632</v>
      </c>
      <c r="B31" s="5">
        <v>2131</v>
      </c>
      <c r="C31" s="15" t="s">
        <v>41</v>
      </c>
      <c r="D31" s="9"/>
    </row>
    <row r="32" spans="1:4" ht="12.75">
      <c r="A32" s="4">
        <v>3639</v>
      </c>
      <c r="B32" s="5">
        <v>2119</v>
      </c>
      <c r="C32" t="s">
        <v>37</v>
      </c>
      <c r="D32" s="9"/>
    </row>
    <row r="33" spans="1:4" ht="12.75">
      <c r="A33" s="4">
        <v>3639</v>
      </c>
      <c r="B33" s="5">
        <v>2131</v>
      </c>
      <c r="C33" t="s">
        <v>22</v>
      </c>
      <c r="D33" s="9">
        <v>6000</v>
      </c>
    </row>
    <row r="34" spans="1:4" ht="12.75">
      <c r="A34" s="4">
        <v>3639</v>
      </c>
      <c r="B34" s="5">
        <v>3111</v>
      </c>
      <c r="C34" t="s">
        <v>24</v>
      </c>
      <c r="D34" s="9"/>
    </row>
    <row r="35" spans="1:4" ht="12.75">
      <c r="A35" s="4">
        <v>3725</v>
      </c>
      <c r="B35" s="5">
        <v>2324</v>
      </c>
      <c r="C35" t="s">
        <v>14</v>
      </c>
      <c r="D35" s="9">
        <v>35000</v>
      </c>
    </row>
    <row r="36" spans="1:4" ht="12.75">
      <c r="A36" s="4">
        <v>3739</v>
      </c>
      <c r="B36" s="5">
        <v>2222</v>
      </c>
      <c r="C36" t="s">
        <v>26</v>
      </c>
      <c r="D36" s="9"/>
    </row>
    <row r="37" spans="1:4" ht="12.75">
      <c r="A37" s="4">
        <v>5512</v>
      </c>
      <c r="B37" s="5">
        <v>2324</v>
      </c>
      <c r="C37" s="15" t="s">
        <v>42</v>
      </c>
      <c r="D37" s="9"/>
    </row>
    <row r="38" spans="1:7" ht="12.75">
      <c r="A38" s="4">
        <v>6171</v>
      </c>
      <c r="B38" s="5">
        <v>2329</v>
      </c>
      <c r="C38" t="s">
        <v>13</v>
      </c>
      <c r="D38" s="9"/>
      <c r="F38" s="10"/>
      <c r="G38" s="10"/>
    </row>
    <row r="39" spans="1:4" ht="12.75">
      <c r="A39" s="4">
        <v>6409</v>
      </c>
      <c r="B39" s="5">
        <v>3201</v>
      </c>
      <c r="C39" t="s">
        <v>38</v>
      </c>
      <c r="D39" s="9"/>
    </row>
    <row r="40" spans="1:4" ht="12.75">
      <c r="A40" s="8" t="s">
        <v>17</v>
      </c>
      <c r="D40" s="13">
        <f>SUM(D16:D38)</f>
        <v>523300</v>
      </c>
    </row>
    <row r="41" spans="1:4" ht="12.75">
      <c r="A41" s="8" t="s">
        <v>19</v>
      </c>
      <c r="D41" s="13">
        <f>SUM(D40,D14)</f>
        <v>3283800</v>
      </c>
    </row>
    <row r="42" spans="1:4" ht="12.75">
      <c r="A42" s="4">
        <v>8115</v>
      </c>
      <c r="C42" t="s">
        <v>21</v>
      </c>
      <c r="D42" s="17">
        <f>Výdaje!D35-Příjmy!D41</f>
        <v>281900</v>
      </c>
    </row>
    <row r="43" spans="1:4" ht="12.75">
      <c r="A43" s="8"/>
      <c r="D43" s="9"/>
    </row>
    <row r="44" spans="1:4" ht="12.75">
      <c r="A44" s="8" t="s">
        <v>18</v>
      </c>
      <c r="D44" s="13">
        <v>3565700</v>
      </c>
    </row>
    <row r="45" ht="12.75">
      <c r="A45" s="8"/>
    </row>
    <row r="46" spans="1:4" ht="12.75">
      <c r="A46" s="8"/>
      <c r="D46" s="13"/>
    </row>
    <row r="47" spans="1:4" ht="12.75">
      <c r="A47" s="8" t="s">
        <v>28</v>
      </c>
      <c r="B47" s="8" t="s">
        <v>43</v>
      </c>
      <c r="C47" s="1"/>
      <c r="D47" s="17">
        <f>3595206.23+587631.34</f>
        <v>4182837.57</v>
      </c>
    </row>
    <row r="48" spans="1:4" ht="12.75">
      <c r="A48" s="8"/>
      <c r="D48" s="9"/>
    </row>
    <row r="49" spans="1:4" ht="15.75" customHeight="1">
      <c r="A49" s="30" t="s">
        <v>75</v>
      </c>
      <c r="B49" s="30"/>
      <c r="C49" s="30"/>
      <c r="D49" s="13"/>
    </row>
    <row r="50" spans="3:4" ht="12.75">
      <c r="C50" s="15"/>
      <c r="D50" s="12"/>
    </row>
    <row r="51" spans="1:4" ht="132" customHeight="1">
      <c r="A51" s="31" t="s">
        <v>76</v>
      </c>
      <c r="B51" s="31"/>
      <c r="C51" s="31"/>
      <c r="D51" s="31"/>
    </row>
  </sheetData>
  <sheetProtection/>
  <mergeCells count="3">
    <mergeCell ref="A2:D2"/>
    <mergeCell ref="A49:C49"/>
    <mergeCell ref="A51:D5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ČERNOHOUS JÍŘÍ</dc:creator>
  <cp:keywords/>
  <dc:description/>
  <cp:lastModifiedBy>OU Studené</cp:lastModifiedBy>
  <cp:lastPrinted>2019-01-28T18:53:42Z</cp:lastPrinted>
  <dcterms:created xsi:type="dcterms:W3CDTF">2006-11-23T17:45:10Z</dcterms:created>
  <dcterms:modified xsi:type="dcterms:W3CDTF">2020-03-09T20:28:42Z</dcterms:modified>
  <cp:category/>
  <cp:version/>
  <cp:contentType/>
  <cp:contentStatus/>
</cp:coreProperties>
</file>