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32" activeTab="0"/>
  </bookViews>
  <sheets>
    <sheet name="Vodné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<sst xmlns="http://schemas.openxmlformats.org/spreadsheetml/2006/main" count="39" uniqueCount="39">
  <si>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chemikálie</t>
  </si>
  <si>
    <t>ostatní materiál</t>
  </si>
  <si>
    <t>výrobní režie</t>
  </si>
  <si>
    <t>správní režie</t>
  </si>
  <si>
    <t>voda nakoupená</t>
  </si>
  <si>
    <t>fekály</t>
  </si>
  <si>
    <t>doprava a mechanizace</t>
  </si>
  <si>
    <t>laboratoř</t>
  </si>
  <si>
    <t>ÚPLNÉ VL. NÁKLADY</t>
  </si>
  <si>
    <t>Náklady Kč/m3</t>
  </si>
  <si>
    <t>Kalkulační zisk Kč</t>
  </si>
  <si>
    <t>UVN+zisk</t>
  </si>
  <si>
    <t>CENA NAVRHOVANÁ bez DPH</t>
  </si>
  <si>
    <t>KALKULACE VODNÉ</t>
  </si>
  <si>
    <t xml:space="preserve">FAKTURACE m3 </t>
  </si>
  <si>
    <t>Podíl zisku v UVN v %</t>
  </si>
  <si>
    <t xml:space="preserve">si vlastník hradí sám. </t>
  </si>
  <si>
    <t>deklarujeme tak snahu o zajištění sociální únosnosti pro platbu za vodné</t>
  </si>
  <si>
    <t>FAKTURACE CELKEM bez DPH</t>
  </si>
  <si>
    <t>Případná ztráta bude hrazena z rozpočtu obce.</t>
  </si>
  <si>
    <t>surová voda</t>
  </si>
  <si>
    <t>elektrická energie</t>
  </si>
  <si>
    <t>Materiál</t>
  </si>
  <si>
    <t>Energie</t>
  </si>
  <si>
    <t>Mzdy</t>
  </si>
  <si>
    <t>přímé mzdy</t>
  </si>
  <si>
    <t>ostat. osobní náklady</t>
  </si>
  <si>
    <t>Ostatní přímé náklady</t>
  </si>
  <si>
    <t>odpisy</t>
  </si>
  <si>
    <t>opravy infrastrukturního majetku</t>
  </si>
  <si>
    <t>Provozní náklady</t>
  </si>
  <si>
    <t>ostatní provozní náklady</t>
  </si>
  <si>
    <t>Náklady pro výpočet zisku</t>
  </si>
  <si>
    <t>Vodoměry v domácnostech jsou majetkem obce,  jejich zabudování</t>
  </si>
  <si>
    <t>Od 1.1.2024</t>
  </si>
  <si>
    <t xml:space="preserve">Výpočet vychází z kalkulace a vývoje hospodaření v roce 2023 </t>
  </si>
  <si>
    <t>Podíl zisku z ÚVN je 1,30 %,</t>
  </si>
  <si>
    <t>Schváleno na zasedání zastupitelstva obce dne 8.11.2023,usnesení číslo 46/23.</t>
  </si>
  <si>
    <t>Vyvěšeno 9.11.2023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</si>
</sst>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10"/>
      <name val="Arial Black"/>
      <family val="2"/>
    </font>
    <font>
      <sz val="14"/>
      <color indexed="10"/>
      <name val="Arial Black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u val="single"/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" fontId="3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34" borderId="13" xfId="0" applyNumberFormat="1" applyFont="1" applyFill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7" fontId="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25">
      <selection activeCell="A48" sqref="A48"/>
    </sheetView>
  </sheetViews>
  <sheetFormatPr defaultColWidth="9.140625" defaultRowHeight="12.75"/>
  <cols>
    <col min="1" max="1" width="6.8515625" style="0" customWidth="1"/>
    <col min="2" max="2" width="33.00390625" style="0" customWidth="1"/>
    <col min="3" max="3" width="35.140625" style="0" customWidth="1"/>
  </cols>
  <sheetData>
    <row r="1" ht="12.75">
      <c r="A1" s="21"/>
    </row>
    <row r="2" spans="1:3" s="2" customFormat="1" ht="21" thickBot="1">
      <c r="A2" s="1" t="s">
        <v>13</v>
      </c>
      <c r="B2" s="1"/>
      <c r="C2" s="42" t="s">
        <v>34</v>
      </c>
    </row>
    <row r="3" spans="1:3" ht="13.5">
      <c r="A3" s="8"/>
      <c r="B3" s="11" t="s">
        <v>22</v>
      </c>
      <c r="C3" s="33"/>
    </row>
    <row r="4" spans="1:3" ht="13.5">
      <c r="A4" s="9"/>
      <c r="B4" s="12" t="s">
        <v>20</v>
      </c>
      <c r="C4" s="25">
        <v>17000</v>
      </c>
    </row>
    <row r="5" spans="1:3" ht="13.5">
      <c r="A5" s="9"/>
      <c r="B5" s="12" t="s">
        <v>0</v>
      </c>
      <c r="C5" s="25">
        <v>5000</v>
      </c>
    </row>
    <row r="6" spans="1:3" ht="13.5">
      <c r="A6" s="9"/>
      <c r="B6" s="12" t="s">
        <v>1</v>
      </c>
      <c r="C6" s="25">
        <v>15000</v>
      </c>
    </row>
    <row r="7" spans="1:3" ht="13.5">
      <c r="A7" s="9"/>
      <c r="B7" s="12" t="s">
        <v>23</v>
      </c>
      <c r="C7" s="25"/>
    </row>
    <row r="8" spans="1:3" ht="13.5">
      <c r="A8" s="9"/>
      <c r="B8" s="12" t="s">
        <v>21</v>
      </c>
      <c r="C8" s="25">
        <v>120000</v>
      </c>
    </row>
    <row r="9" spans="1:3" ht="13.5">
      <c r="A9" s="9"/>
      <c r="B9" s="12" t="s">
        <v>24</v>
      </c>
      <c r="C9" s="25"/>
    </row>
    <row r="10" spans="1:3" ht="13.5">
      <c r="A10" s="9"/>
      <c r="B10" s="12" t="s">
        <v>25</v>
      </c>
      <c r="C10" s="25">
        <v>44000</v>
      </c>
    </row>
    <row r="11" spans="1:3" ht="13.5">
      <c r="A11" s="9"/>
      <c r="B11" s="12" t="s">
        <v>26</v>
      </c>
      <c r="C11" s="25"/>
    </row>
    <row r="12" spans="1:3" ht="13.5">
      <c r="A12" s="9"/>
      <c r="B12" s="12" t="s">
        <v>27</v>
      </c>
      <c r="C12" s="34"/>
    </row>
    <row r="13" spans="1:3" ht="13.5">
      <c r="A13" s="9"/>
      <c r="B13" s="12" t="s">
        <v>28</v>
      </c>
      <c r="C13" s="25">
        <v>50000</v>
      </c>
    </row>
    <row r="14" spans="1:3" ht="13.5">
      <c r="A14" s="9"/>
      <c r="B14" s="12" t="s">
        <v>29</v>
      </c>
      <c r="C14" s="25">
        <v>18800</v>
      </c>
    </row>
    <row r="15" spans="1:3" ht="13.5">
      <c r="A15" s="9"/>
      <c r="B15" s="12"/>
      <c r="C15" s="25"/>
    </row>
    <row r="16" spans="1:3" ht="13.5">
      <c r="A16" s="9"/>
      <c r="B16" s="12"/>
      <c r="C16" s="25"/>
    </row>
    <row r="17" spans="1:3" ht="13.5">
      <c r="A17" s="9"/>
      <c r="B17" s="12" t="s">
        <v>30</v>
      </c>
      <c r="C17" s="25"/>
    </row>
    <row r="18" spans="1:3" ht="13.5">
      <c r="A18" s="9"/>
      <c r="B18" s="12" t="s">
        <v>31</v>
      </c>
      <c r="C18" s="25">
        <v>35000</v>
      </c>
    </row>
    <row r="19" spans="1:3" ht="13.5">
      <c r="A19" s="10"/>
      <c r="B19" s="12" t="s">
        <v>2</v>
      </c>
      <c r="C19" s="25"/>
    </row>
    <row r="20" spans="1:3" ht="13.5">
      <c r="A20" s="10"/>
      <c r="B20" s="12" t="s">
        <v>3</v>
      </c>
      <c r="C20" s="34">
        <v>2000</v>
      </c>
    </row>
    <row r="21" spans="1:3" ht="13.5">
      <c r="A21" s="10"/>
      <c r="B21" s="12" t="s">
        <v>4</v>
      </c>
      <c r="C21" s="34"/>
    </row>
    <row r="22" spans="1:3" ht="13.5">
      <c r="A22" s="9"/>
      <c r="B22" s="12" t="s">
        <v>5</v>
      </c>
      <c r="C22" s="25"/>
    </row>
    <row r="23" spans="1:3" ht="14.25">
      <c r="A23" s="4"/>
      <c r="B23" s="12" t="s">
        <v>6</v>
      </c>
      <c r="C23" s="25"/>
    </row>
    <row r="24" spans="1:3" ht="15" thickBot="1">
      <c r="A24" s="5"/>
      <c r="B24" s="13" t="s">
        <v>7</v>
      </c>
      <c r="C24" s="27"/>
    </row>
    <row r="25" spans="1:3" ht="14.25">
      <c r="A25" s="6"/>
      <c r="B25" s="14" t="s">
        <v>8</v>
      </c>
      <c r="C25" s="28">
        <f>SUM(C3:C24)</f>
        <v>306800</v>
      </c>
    </row>
    <row r="26" spans="1:3" ht="14.25">
      <c r="A26" s="4"/>
      <c r="B26" s="15" t="s">
        <v>32</v>
      </c>
      <c r="C26" s="25">
        <v>306800</v>
      </c>
    </row>
    <row r="27" spans="1:3" ht="14.25">
      <c r="A27" s="4"/>
      <c r="B27" s="15" t="s">
        <v>14</v>
      </c>
      <c r="C27" s="25">
        <v>7400</v>
      </c>
    </row>
    <row r="28" spans="1:3" ht="15" thickBot="1">
      <c r="A28" s="5"/>
      <c r="B28" s="16" t="s">
        <v>9</v>
      </c>
      <c r="C28" s="30">
        <f>C25/C27</f>
        <v>41.45945945945946</v>
      </c>
    </row>
    <row r="29" spans="1:3" ht="14.25">
      <c r="A29" s="6"/>
      <c r="B29" s="17" t="s">
        <v>15</v>
      </c>
      <c r="C29" s="32">
        <f>C30/C25*100</f>
        <v>1.303780964797914</v>
      </c>
    </row>
    <row r="30" spans="1:3" ht="14.25">
      <c r="A30" s="4"/>
      <c r="B30" s="12" t="s">
        <v>10</v>
      </c>
      <c r="C30" s="26">
        <v>4000</v>
      </c>
    </row>
    <row r="31" spans="1:3" ht="15" thickBot="1">
      <c r="A31" s="5"/>
      <c r="B31" s="13" t="s">
        <v>11</v>
      </c>
      <c r="C31" s="29">
        <f>C30+C25</f>
        <v>310800</v>
      </c>
    </row>
    <row r="32" spans="1:3" ht="15" thickBot="1">
      <c r="A32" s="7"/>
      <c r="B32" s="18" t="s">
        <v>12</v>
      </c>
      <c r="C32" s="31">
        <f>C31/C27</f>
        <v>42</v>
      </c>
    </row>
    <row r="33" spans="1:3" ht="15" thickBot="1">
      <c r="A33" s="7"/>
      <c r="B33" s="18" t="s">
        <v>18</v>
      </c>
      <c r="C33" s="31">
        <v>310800</v>
      </c>
    </row>
    <row r="34" spans="1:2" ht="14.25">
      <c r="A34" s="35"/>
      <c r="B34" s="19"/>
    </row>
    <row r="35" spans="1:2" ht="14.25">
      <c r="A35" s="35"/>
      <c r="B35" s="19"/>
    </row>
    <row r="36" spans="1:2" s="23" customFormat="1" ht="12">
      <c r="A36" s="20"/>
      <c r="B36" s="22"/>
    </row>
    <row r="37" spans="1:3" ht="13.5">
      <c r="A37" s="36" t="s">
        <v>35</v>
      </c>
      <c r="B37" s="37"/>
      <c r="C37" s="38"/>
    </row>
    <row r="38" spans="1:3" ht="13.5">
      <c r="A38" s="39"/>
      <c r="B38" s="37"/>
      <c r="C38" s="38"/>
    </row>
    <row r="39" spans="1:3" ht="13.5">
      <c r="A39" s="39"/>
      <c r="B39" s="37"/>
      <c r="C39" s="38"/>
    </row>
    <row r="40" spans="1:3" ht="12.75">
      <c r="A40" s="36" t="s">
        <v>33</v>
      </c>
      <c r="B40" s="36"/>
      <c r="C40" s="38"/>
    </row>
    <row r="41" spans="1:3" ht="12.75">
      <c r="A41" s="36" t="s">
        <v>16</v>
      </c>
      <c r="B41" s="36"/>
      <c r="C41" s="38"/>
    </row>
    <row r="42" spans="1:3" ht="12.75">
      <c r="A42" s="36"/>
      <c r="B42" s="36"/>
      <c r="C42" s="38"/>
    </row>
    <row r="43" spans="1:3" ht="12.75">
      <c r="A43" s="36" t="s">
        <v>36</v>
      </c>
      <c r="B43" s="40"/>
      <c r="C43" s="38"/>
    </row>
    <row r="44" spans="1:3" ht="12.75">
      <c r="A44" s="36" t="s">
        <v>17</v>
      </c>
      <c r="B44" s="40"/>
      <c r="C44" s="38"/>
    </row>
    <row r="45" spans="1:3" ht="12.75">
      <c r="A45" s="36" t="s">
        <v>19</v>
      </c>
      <c r="B45" s="41"/>
      <c r="C45" s="38"/>
    </row>
    <row r="46" spans="1:3" ht="12.75">
      <c r="A46" s="41"/>
      <c r="B46" s="41"/>
      <c r="C46" s="38"/>
    </row>
    <row r="47" spans="1:3" ht="12.75">
      <c r="A47" s="41" t="s">
        <v>37</v>
      </c>
      <c r="B47" s="41"/>
      <c r="C47" s="38"/>
    </row>
    <row r="48" spans="1:2" s="24" customFormat="1" ht="13.5">
      <c r="A48" s="36" t="s">
        <v>38</v>
      </c>
      <c r="B48" s="36"/>
    </row>
    <row r="49" spans="1:3" ht="12.75">
      <c r="A49" s="41"/>
      <c r="B49" s="41"/>
      <c r="C49" s="38"/>
    </row>
    <row r="50" spans="1:3" ht="12.75">
      <c r="A50" s="41"/>
      <c r="B50" s="41"/>
      <c r="C50" s="38"/>
    </row>
    <row r="51" spans="1:3" ht="12.75">
      <c r="A51" s="41"/>
      <c r="B51" s="41"/>
      <c r="C51" s="38"/>
    </row>
    <row r="52" spans="1:2" ht="12.75">
      <c r="A52" s="3"/>
      <c r="B52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Obecní úřad Studené Obec Studené</cp:lastModifiedBy>
  <cp:lastPrinted>2021-12-08T09:50:08Z</cp:lastPrinted>
  <dcterms:created xsi:type="dcterms:W3CDTF">2006-01-09T09:52:38Z</dcterms:created>
  <dcterms:modified xsi:type="dcterms:W3CDTF">2023-11-09T08:29:06Z</dcterms:modified>
  <cp:category/>
  <cp:version/>
  <cp:contentType/>
  <cp:contentStatus/>
</cp:coreProperties>
</file>