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ilvie\rozpočet\"/>
    </mc:Choice>
  </mc:AlternateContent>
  <xr:revisionPtr revIDLastSave="0" documentId="13_ncr:1_{A2A1969C-0CEE-4EF8-8CD8-D06C0C459A6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3" i="1"/>
  <c r="C15" i="1" s="1"/>
  <c r="D5" i="1" s="1"/>
  <c r="C10" i="1"/>
  <c r="E13" i="1"/>
  <c r="D13" i="1"/>
  <c r="E10" i="1"/>
  <c r="D10" i="1"/>
  <c r="E14" i="1" l="1"/>
  <c r="D14" i="1"/>
  <c r="D15" i="1"/>
  <c r="E5" i="1" l="1"/>
  <c r="E15" i="1" s="1"/>
</calcChain>
</file>

<file path=xl/sharedStrings.xml><?xml version="1.0" encoding="utf-8"?>
<sst xmlns="http://schemas.openxmlformats.org/spreadsheetml/2006/main" count="17" uniqueCount="17">
  <si>
    <t>Počíteční stav peněžních prostředků na BÚ k 1.1.</t>
  </si>
  <si>
    <t>Daňové příjmy (třída 1 - řádek 4010)</t>
  </si>
  <si>
    <t>Nedaňové příjmy (třída 2 - řádek 4020)</t>
  </si>
  <si>
    <t>Kapitálové příjmy (třída 3 - řádek 4030)</t>
  </si>
  <si>
    <t>Přijaté dotace (třída 4 - řádek 4040)</t>
  </si>
  <si>
    <t>Příjmy celkem (řádek 4050)</t>
  </si>
  <si>
    <t>Běžné (neinvestiční) výdaje (třída 5 - řádek 4210)</t>
  </si>
  <si>
    <t>Kapitálové (investiční) výdaje (třída 6 - řádek 4220)</t>
  </si>
  <si>
    <t>Výdaje celkem</t>
  </si>
  <si>
    <t>Změna finančních prostředků (pol. 8115)</t>
  </si>
  <si>
    <t>Konečný stav peněžních prostředků na BÚ k 31.12.</t>
  </si>
  <si>
    <t>Název položky</t>
  </si>
  <si>
    <t>Rok</t>
  </si>
  <si>
    <t>Sejmuto:</t>
  </si>
  <si>
    <t>Návrh střednědobého výhledu rozpočtu obce Studené</t>
  </si>
  <si>
    <t>Vyvěšeno: 29.5.2023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</si>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</sst>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4" xfId="0" applyBorder="1"/>
    <xf numFmtId="0" fontId="1" fillId="2" borderId="4" xfId="0" applyFont="1" applyFill="1" applyBorder="1"/>
    <xf numFmtId="0" fontId="0" fillId="0" borderId="7" xfId="0" applyBorder="1"/>
    <xf numFmtId="0" fontId="0" fillId="0" borderId="10" xfId="0" applyBorder="1"/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0" xfId="0" applyFont="1"/>
    <xf numFmtId="3" fontId="0" fillId="0" borderId="11" xfId="0" applyNumberFormat="1" applyBorder="1"/>
    <xf numFmtId="3" fontId="0" fillId="0" borderId="12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9"/>
  <sheetViews>
    <sheetView tabSelected="1" workbookViewId="0">
      <selection activeCell="G14" sqref="G14"/>
    </sheetView>
  </sheetViews>
  <sheetFormatPr defaultRowHeight="15" x14ac:dyDescent="0.25"/>
  <cols>
    <col min="2" max="2" width="52.42578125" customWidth="1"/>
    <col min="3" max="3" width="9.140625" customWidth="1"/>
    <col min="4" max="4" width="9.7109375" customWidth="1"/>
    <col min="5" max="5" width="10.28515625" customWidth="1"/>
  </cols>
  <sheetData>
    <row r="1" spans="2:7" ht="23.25" x14ac:dyDescent="0.35">
      <c r="B1" s="8" t="s">
        <v>14</v>
      </c>
    </row>
    <row r="2" spans="2:7" ht="15.75" thickBot="1" x14ac:dyDescent="0.3"/>
    <row r="3" spans="2:7" ht="15.75" thickTop="1" x14ac:dyDescent="0.25">
      <c r="B3" s="18" t="s">
        <v>11</v>
      </c>
      <c r="C3" s="20" t="s">
        <v>12</v>
      </c>
      <c r="D3" s="20"/>
      <c r="E3" s="21"/>
    </row>
    <row r="4" spans="2:7" ht="15.75" thickBot="1" x14ac:dyDescent="0.3">
      <c r="B4" s="19"/>
      <c r="C4" s="6">
        <v>2024</v>
      </c>
      <c r="D4" s="6">
        <v>2025</v>
      </c>
      <c r="E4" s="7">
        <v>2026</v>
      </c>
    </row>
    <row r="5" spans="2:7" ht="15.75" thickTop="1" x14ac:dyDescent="0.25">
      <c r="B5" s="5" t="s">
        <v>0</v>
      </c>
      <c r="C5" s="9">
        <v>3900938</v>
      </c>
      <c r="D5" s="9">
        <f>C15</f>
        <v>4400938</v>
      </c>
      <c r="E5" s="10">
        <f>D15</f>
        <v>5300938</v>
      </c>
    </row>
    <row r="6" spans="2:7" x14ac:dyDescent="0.25">
      <c r="B6" s="2" t="s">
        <v>1</v>
      </c>
      <c r="C6" s="11">
        <v>4200000</v>
      </c>
      <c r="D6" s="11">
        <v>4800000</v>
      </c>
      <c r="E6" s="12">
        <v>5200000</v>
      </c>
    </row>
    <row r="7" spans="2:7" x14ac:dyDescent="0.25">
      <c r="B7" s="2" t="s">
        <v>2</v>
      </c>
      <c r="C7" s="11">
        <v>500000</v>
      </c>
      <c r="D7" s="11">
        <v>500000</v>
      </c>
      <c r="E7" s="12">
        <v>500000</v>
      </c>
    </row>
    <row r="8" spans="2:7" x14ac:dyDescent="0.25">
      <c r="B8" s="2" t="s">
        <v>3</v>
      </c>
      <c r="C8" s="11">
        <v>0</v>
      </c>
      <c r="D8" s="11">
        <v>0</v>
      </c>
      <c r="E8" s="12">
        <v>0</v>
      </c>
    </row>
    <row r="9" spans="2:7" x14ac:dyDescent="0.25">
      <c r="B9" s="2" t="s">
        <v>4</v>
      </c>
      <c r="C9" s="11">
        <v>500000</v>
      </c>
      <c r="D9" s="11">
        <v>500000</v>
      </c>
      <c r="E9" s="12">
        <v>500000</v>
      </c>
    </row>
    <row r="10" spans="2:7" s="1" customFormat="1" x14ac:dyDescent="0.25">
      <c r="B10" s="3" t="s">
        <v>5</v>
      </c>
      <c r="C10" s="13">
        <f>SUM(C6:C9)</f>
        <v>5200000</v>
      </c>
      <c r="D10" s="13">
        <f>SUM(D6:D9)</f>
        <v>5800000</v>
      </c>
      <c r="E10" s="14">
        <f>SUM(E6:E9)</f>
        <v>6200000</v>
      </c>
    </row>
    <row r="11" spans="2:7" x14ac:dyDescent="0.25">
      <c r="B11" s="2" t="s">
        <v>6</v>
      </c>
      <c r="C11" s="11">
        <v>3200000</v>
      </c>
      <c r="D11" s="11">
        <v>3400000</v>
      </c>
      <c r="E11" s="12">
        <v>3800000</v>
      </c>
    </row>
    <row r="12" spans="2:7" x14ac:dyDescent="0.25">
      <c r="B12" s="2" t="s">
        <v>7</v>
      </c>
      <c r="C12" s="11">
        <v>1500000</v>
      </c>
      <c r="D12" s="11">
        <v>1500000</v>
      </c>
      <c r="E12" s="12">
        <v>1500000</v>
      </c>
    </row>
    <row r="13" spans="2:7" s="1" customFormat="1" x14ac:dyDescent="0.25">
      <c r="B13" s="3" t="s">
        <v>8</v>
      </c>
      <c r="C13" s="13">
        <f>SUM(C11:C12)</f>
        <v>4700000</v>
      </c>
      <c r="D13" s="13">
        <f>SUM(D11:D12)</f>
        <v>4900000</v>
      </c>
      <c r="E13" s="14">
        <f>SUM(E11:E12)</f>
        <v>5300000</v>
      </c>
    </row>
    <row r="14" spans="2:7" x14ac:dyDescent="0.25">
      <c r="B14" s="2" t="s">
        <v>9</v>
      </c>
      <c r="C14" s="11">
        <f>C13-C10</f>
        <v>-500000</v>
      </c>
      <c r="D14" s="11">
        <f>D13-D10</f>
        <v>-900000</v>
      </c>
      <c r="E14" s="12">
        <f>E13-E10</f>
        <v>-900000</v>
      </c>
      <c r="G14" t="s">
        <v>16</v>
      </c>
    </row>
    <row r="15" spans="2:7" ht="15.75" thickBot="1" x14ac:dyDescent="0.3">
      <c r="B15" s="4" t="s">
        <v>10</v>
      </c>
      <c r="C15" s="15">
        <f>C5+C10-C13</f>
        <v>4400938</v>
      </c>
      <c r="D15" s="15">
        <f t="shared" ref="D15:E15" si="0">D5+D10-D13</f>
        <v>5300938</v>
      </c>
      <c r="E15" s="16">
        <f t="shared" si="0"/>
        <v>6200938</v>
      </c>
    </row>
    <row r="16" spans="2:7" ht="15.75" thickTop="1" x14ac:dyDescent="0.25"/>
    <row r="17" spans="2:5" x14ac:dyDescent="0.25">
      <c r="B17" t="s">
        <v>15</v>
      </c>
      <c r="C17" s="17"/>
    </row>
    <row r="18" spans="2:5" x14ac:dyDescent="0.25">
      <c r="B18" t="s">
        <v>13</v>
      </c>
    </row>
    <row r="19" spans="2:5" x14ac:dyDescent="0.25">
      <c r="E19" s="17"/>
    </row>
  </sheetData>
  <mergeCells count="2">
    <mergeCell ref="B3:B4"/>
    <mergeCell ref="C3:E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 Studené</dc:creator>
  <cp:lastModifiedBy>OU Studené</cp:lastModifiedBy>
  <cp:lastPrinted>2023-05-29T16:19:57Z</cp:lastPrinted>
  <dcterms:created xsi:type="dcterms:W3CDTF">2020-05-25T16:45:35Z</dcterms:created>
  <dcterms:modified xsi:type="dcterms:W3CDTF">2023-05-29T16:53:38Z</dcterms:modified>
</cp:coreProperties>
</file>